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pital Improvements Summary" sheetId="1" state="visible" r:id="rId1"/>
    <sheet xmlns:r="http://schemas.openxmlformats.org/officeDocument/2006/relationships" name="Detailed Breakdown" sheetId="2" state="visible" r:id="rId2"/>
    <sheet xmlns:r="http://schemas.openxmlformats.org/officeDocument/2006/relationships" name="Major Systems Highlight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0.0%"/>
  </numFmts>
  <fonts count="40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i val="1"/>
      <color rgb="00595959"/>
      <sz val="10"/>
    </font>
    <font>
      <name val="Arial"/>
      <b val="1"/>
      <color rgb="00FFFFFF"/>
      <sz val="12"/>
    </font>
    <font>
      <name val="Arial"/>
      <b val="1"/>
      <color rgb="00375623"/>
      <sz val="20"/>
    </font>
    <font>
      <name val="Arial"/>
      <b val="1"/>
      <color rgb="001F3864"/>
      <sz val="20"/>
    </font>
    <font>
      <name val="Arial"/>
      <b val="1"/>
      <color rgb="00FFFFFF"/>
      <sz val="10"/>
    </font>
    <font>
      <name val="Arial"/>
      <b val="1"/>
      <color rgb="00595959"/>
      <sz val="10"/>
    </font>
    <font>
      <name val="Arial"/>
      <b val="1"/>
      <color rgb="00000000"/>
      <sz val="10"/>
    </font>
    <font>
      <name val="Arial"/>
      <color rgb="00000000"/>
      <sz val="10"/>
    </font>
    <font>
      <name val="Arial"/>
      <color rgb="00595959"/>
      <sz val="9"/>
    </font>
    <font>
      <name val="Arial"/>
      <b val="1"/>
      <color rgb="00BF8F00"/>
      <sz val="10"/>
    </font>
    <font>
      <name val="Arial"/>
      <b val="1"/>
      <color rgb="00548235"/>
      <sz val="10"/>
    </font>
    <font>
      <name val="Arial"/>
      <b val="1"/>
      <color rgb="007030A0"/>
      <sz val="10"/>
    </font>
    <font>
      <name val="Arial"/>
      <b val="1"/>
      <color rgb="002E75B6"/>
      <sz val="10"/>
    </font>
    <font>
      <name val="Arial"/>
      <b val="1"/>
      <color rgb="00C55A11"/>
      <sz val="10"/>
    </font>
    <font>
      <name val="Arial"/>
      <b val="1"/>
      <color rgb="002F5496"/>
      <sz val="10"/>
    </font>
    <font>
      <name val="Arial"/>
      <b val="1"/>
      <color rgb="00375623"/>
      <sz val="10"/>
    </font>
    <font>
      <name val="Arial"/>
      <b val="1"/>
      <color rgb="00C00000"/>
      <sz val="10"/>
    </font>
    <font>
      <name val="Arial"/>
      <b val="1"/>
      <color rgb="00808080"/>
      <sz val="10"/>
    </font>
    <font>
      <name val="Arial"/>
      <b val="1"/>
      <color rgb="00843C0C"/>
      <sz val="10"/>
    </font>
    <font>
      <name val="Arial"/>
      <b val="1"/>
      <color rgb="00000000"/>
      <sz val="11"/>
    </font>
    <font>
      <name val="Arial"/>
      <color rgb="00595959"/>
      <sz val="8"/>
    </font>
    <font>
      <name val="Arial"/>
      <b val="1"/>
      <color rgb="00FFFFFF"/>
      <sz val="14"/>
    </font>
    <font>
      <name val="Arial"/>
      <i val="1"/>
      <color rgb="00595959"/>
      <sz val="8"/>
    </font>
    <font>
      <name val="Arial"/>
      <b val="1"/>
      <color rgb="00000000"/>
      <sz val="9"/>
    </font>
    <font>
      <name val="Arial"/>
      <color rgb="00000000"/>
      <sz val="9"/>
    </font>
    <font>
      <name val="Arial"/>
      <color rgb="00BF8F00"/>
      <sz val="8"/>
    </font>
    <font>
      <name val="Arial"/>
      <color rgb="00548235"/>
      <sz val="8"/>
    </font>
    <font>
      <name val="Arial"/>
      <color rgb="007030A0"/>
      <sz val="8"/>
    </font>
    <font>
      <name val="Arial"/>
      <color rgb="002E75B6"/>
      <sz val="8"/>
    </font>
    <font>
      <name val="Arial"/>
      <color rgb="00C55A11"/>
      <sz val="8"/>
    </font>
    <font>
      <name val="Arial"/>
      <color rgb="002F5496"/>
      <sz val="8"/>
    </font>
    <font>
      <name val="Arial"/>
      <color rgb="00375623"/>
      <sz val="8"/>
    </font>
    <font>
      <name val="Arial"/>
      <color rgb="00C00000"/>
      <sz val="8"/>
    </font>
    <font>
      <name val="Arial"/>
      <color rgb="00808080"/>
      <sz val="8"/>
    </font>
    <font>
      <name val="Arial"/>
      <color rgb="00843C0C"/>
      <sz val="8"/>
    </font>
    <font>
      <name val="Arial"/>
      <i val="1"/>
      <color rgb="00595959"/>
      <sz val="9"/>
    </font>
    <font>
      <name val="Arial"/>
      <b val="1"/>
      <color rgb="00375623"/>
      <sz val="11"/>
    </font>
    <font>
      <name val="Arial"/>
      <b val="1"/>
      <color rgb="00FFFFFF"/>
      <sz val="11"/>
    </font>
  </fonts>
  <fills count="10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F2F2F2"/>
      </patternFill>
    </fill>
    <fill>
      <patternFill patternType="solid">
        <fgColor rgb="002F5496"/>
      </patternFill>
    </fill>
    <fill>
      <patternFill patternType="solid">
        <fgColor rgb="00E2EFDA"/>
      </patternFill>
    </fill>
    <fill>
      <patternFill patternType="solid">
        <fgColor rgb="00DEEAF1"/>
      </patternFill>
    </fill>
    <fill>
      <patternFill patternType="solid">
        <fgColor rgb="00EEF3FB"/>
      </patternFill>
    </fill>
    <fill>
      <patternFill patternType="solid">
        <fgColor rgb="00FFFFFF"/>
      </patternFill>
    </fill>
    <fill>
      <patternFill patternType="solid">
        <fgColor rgb="00D9E1F2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76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164" fontId="4" fillId="5" borderId="1" applyAlignment="1" pivotButton="0" quotePrefix="0" xfId="0">
      <alignment horizontal="center" vertical="center"/>
    </xf>
    <xf numFmtId="0" fontId="5" fillId="6" borderId="1" applyAlignment="1" pivotButton="0" quotePrefix="0" xfId="0">
      <alignment horizontal="center" vertical="center"/>
    </xf>
    <xf numFmtId="0" fontId="3" fillId="4" borderId="0" applyAlignment="1" pivotButton="0" quotePrefix="0" xfId="0">
      <alignment horizontal="left" vertical="center"/>
    </xf>
    <xf numFmtId="0" fontId="6" fillId="2" borderId="1" applyAlignment="1" pivotButton="0" quotePrefix="0" xfId="0">
      <alignment horizontal="center" vertical="center"/>
    </xf>
    <xf numFmtId="0" fontId="7" fillId="7" borderId="1" applyAlignment="1" pivotButton="0" quotePrefix="0" xfId="0">
      <alignment horizontal="left" vertical="center"/>
    </xf>
    <xf numFmtId="164" fontId="8" fillId="7" borderId="1" applyAlignment="1" pivotButton="0" quotePrefix="0" xfId="0">
      <alignment horizontal="center" vertical="center"/>
    </xf>
    <xf numFmtId="165" fontId="9" fillId="7" borderId="1" applyAlignment="1" pivotButton="0" quotePrefix="0" xfId="0">
      <alignment horizontal="center" vertical="center"/>
    </xf>
    <xf numFmtId="0" fontId="10" fillId="7" borderId="1" applyAlignment="1" pivotButton="0" quotePrefix="0" xfId="0">
      <alignment horizontal="left" vertical="center"/>
    </xf>
    <xf numFmtId="0" fontId="11" fillId="8" borderId="1" applyAlignment="1" pivotButton="0" quotePrefix="0" xfId="0">
      <alignment horizontal="left" vertical="center"/>
    </xf>
    <xf numFmtId="164" fontId="8" fillId="8" borderId="1" applyAlignment="1" pivotButton="0" quotePrefix="0" xfId="0">
      <alignment horizontal="center" vertical="center"/>
    </xf>
    <xf numFmtId="165" fontId="9" fillId="8" borderId="1" applyAlignment="1" pivotButton="0" quotePrefix="0" xfId="0">
      <alignment horizontal="center" vertical="center"/>
    </xf>
    <xf numFmtId="0" fontId="10" fillId="8" borderId="1" applyAlignment="1" pivotButton="0" quotePrefix="0" xfId="0">
      <alignment horizontal="left" vertical="center"/>
    </xf>
    <xf numFmtId="0" fontId="12" fillId="7" borderId="1" applyAlignment="1" pivotButton="0" quotePrefix="0" xfId="0">
      <alignment horizontal="left" vertical="center"/>
    </xf>
    <xf numFmtId="0" fontId="13" fillId="8" borderId="1" applyAlignment="1" pivotButton="0" quotePrefix="0" xfId="0">
      <alignment horizontal="left" vertical="center"/>
    </xf>
    <xf numFmtId="0" fontId="14" fillId="8" borderId="1" applyAlignment="1" pivotButton="0" quotePrefix="0" xfId="0">
      <alignment horizontal="left" vertical="center"/>
    </xf>
    <xf numFmtId="0" fontId="15" fillId="7" borderId="1" applyAlignment="1" pivotButton="0" quotePrefix="0" xfId="0">
      <alignment horizontal="left" vertical="center"/>
    </xf>
    <xf numFmtId="0" fontId="16" fillId="8" borderId="1" applyAlignment="1" pivotButton="0" quotePrefix="0" xfId="0">
      <alignment horizontal="left" vertical="center"/>
    </xf>
    <xf numFmtId="0" fontId="17" fillId="7" borderId="1" applyAlignment="1" pivotButton="0" quotePrefix="0" xfId="0">
      <alignment horizontal="left" vertical="center"/>
    </xf>
    <xf numFmtId="0" fontId="18" fillId="8" borderId="1" applyAlignment="1" pivotButton="0" quotePrefix="0" xfId="0">
      <alignment horizontal="left" vertical="center"/>
    </xf>
    <xf numFmtId="0" fontId="14" fillId="7" borderId="1" applyAlignment="1" pivotButton="0" quotePrefix="0" xfId="0">
      <alignment horizontal="left" vertical="center"/>
    </xf>
    <xf numFmtId="0" fontId="19" fillId="7" borderId="1" applyAlignment="1" pivotButton="0" quotePrefix="0" xfId="0">
      <alignment horizontal="left" vertical="center"/>
    </xf>
    <xf numFmtId="0" fontId="20" fillId="8" borderId="1" applyAlignment="1" pivotButton="0" quotePrefix="0" xfId="0">
      <alignment horizontal="left" vertical="center"/>
    </xf>
    <xf numFmtId="0" fontId="13" fillId="7" borderId="1" applyAlignment="1" pivotButton="0" quotePrefix="0" xfId="0">
      <alignment horizontal="left" vertical="center"/>
    </xf>
    <xf numFmtId="0" fontId="21" fillId="9" borderId="1" applyAlignment="1" pivotButton="0" quotePrefix="0" xfId="0">
      <alignment horizontal="left" vertical="center"/>
    </xf>
    <xf numFmtId="164" fontId="21" fillId="9" borderId="1" applyAlignment="1" pivotButton="0" quotePrefix="0" xfId="0">
      <alignment horizontal="center" vertical="center"/>
    </xf>
    <xf numFmtId="165" fontId="21" fillId="9" borderId="1" applyAlignment="1" pivotButton="0" quotePrefix="0" xfId="0">
      <alignment horizontal="center" vertical="center"/>
    </xf>
    <xf numFmtId="0" fontId="22" fillId="9" borderId="1" applyAlignment="1" pivotButton="0" quotePrefix="0" xfId="0">
      <alignment horizontal="left" vertical="center"/>
    </xf>
    <xf numFmtId="0" fontId="23" fillId="2" borderId="0" applyAlignment="1" pivotButton="0" quotePrefix="0" xfId="0">
      <alignment horizontal="center" vertical="center"/>
    </xf>
    <xf numFmtId="0" fontId="24" fillId="3" borderId="0" applyAlignment="1" pivotButton="0" quotePrefix="0" xfId="0">
      <alignment horizontal="center" vertical="center"/>
    </xf>
    <xf numFmtId="0" fontId="6" fillId="4" borderId="1" applyAlignment="1" pivotButton="0" quotePrefix="0" xfId="0">
      <alignment horizontal="center" vertical="center"/>
    </xf>
    <xf numFmtId="0" fontId="22" fillId="7" borderId="1" applyAlignment="1" pivotButton="0" quotePrefix="0" xfId="0">
      <alignment horizontal="left" vertical="center"/>
    </xf>
    <xf numFmtId="0" fontId="25" fillId="7" borderId="1" applyAlignment="1" pivotButton="0" quotePrefix="0" xfId="0">
      <alignment horizontal="left" vertical="center"/>
    </xf>
    <xf numFmtId="164" fontId="26" fillId="7" borderId="1" applyAlignment="1" pivotButton="0" quotePrefix="0" xfId="0">
      <alignment horizontal="center" vertical="center"/>
    </xf>
    <xf numFmtId="0" fontId="26" fillId="7" borderId="1" applyAlignment="1" pivotButton="0" quotePrefix="0" xfId="0">
      <alignment horizontal="center" vertical="center"/>
    </xf>
    <xf numFmtId="0" fontId="22" fillId="8" borderId="1" applyAlignment="1" pivotButton="0" quotePrefix="0" xfId="0">
      <alignment horizontal="left" vertical="center"/>
    </xf>
    <xf numFmtId="0" fontId="25" fillId="8" borderId="1" applyAlignment="1" pivotButton="0" quotePrefix="0" xfId="0">
      <alignment horizontal="left" vertical="center"/>
    </xf>
    <xf numFmtId="164" fontId="26" fillId="8" borderId="1" applyAlignment="1" pivotButton="0" quotePrefix="0" xfId="0">
      <alignment horizontal="center" vertical="center"/>
    </xf>
    <xf numFmtId="0" fontId="26" fillId="8" borderId="1" applyAlignment="1" pivotButton="0" quotePrefix="0" xfId="0">
      <alignment horizontal="center" vertical="center"/>
    </xf>
    <xf numFmtId="0" fontId="27" fillId="7" borderId="1" applyAlignment="1" pivotButton="0" quotePrefix="0" xfId="0">
      <alignment horizontal="left" vertical="center"/>
    </xf>
    <xf numFmtId="0" fontId="27" fillId="8" borderId="1" applyAlignment="1" pivotButton="0" quotePrefix="0" xfId="0">
      <alignment horizontal="left" vertical="center"/>
    </xf>
    <xf numFmtId="0" fontId="28" fillId="7" borderId="1" applyAlignment="1" pivotButton="0" quotePrefix="0" xfId="0">
      <alignment horizontal="left" vertical="center"/>
    </xf>
    <xf numFmtId="0" fontId="28" fillId="8" borderId="1" applyAlignment="1" pivotButton="0" quotePrefix="0" xfId="0">
      <alignment horizontal="left" vertical="center"/>
    </xf>
    <xf numFmtId="0" fontId="29" fillId="7" borderId="1" applyAlignment="1" pivotButton="0" quotePrefix="0" xfId="0">
      <alignment horizontal="left" vertical="center"/>
    </xf>
    <xf numFmtId="0" fontId="29" fillId="8" borderId="1" applyAlignment="1" pivotButton="0" quotePrefix="0" xfId="0">
      <alignment horizontal="left" vertical="center"/>
    </xf>
    <xf numFmtId="0" fontId="30" fillId="7" borderId="1" applyAlignment="1" pivotButton="0" quotePrefix="0" xfId="0">
      <alignment horizontal="left" vertical="center"/>
    </xf>
    <xf numFmtId="0" fontId="31" fillId="8" borderId="1" applyAlignment="1" pivotButton="0" quotePrefix="0" xfId="0">
      <alignment horizontal="left" vertical="center"/>
    </xf>
    <xf numFmtId="0" fontId="31" fillId="7" borderId="1" applyAlignment="1" pivotButton="0" quotePrefix="0" xfId="0">
      <alignment horizontal="left" vertical="center"/>
    </xf>
    <xf numFmtId="0" fontId="32" fillId="8" borderId="1" applyAlignment="1" pivotButton="0" quotePrefix="0" xfId="0">
      <alignment horizontal="left" vertical="center"/>
    </xf>
    <xf numFmtId="0" fontId="32" fillId="7" borderId="1" applyAlignment="1" pivotButton="0" quotePrefix="0" xfId="0">
      <alignment horizontal="left" vertical="center"/>
    </xf>
    <xf numFmtId="0" fontId="33" fillId="8" borderId="1" applyAlignment="1" pivotButton="0" quotePrefix="0" xfId="0">
      <alignment horizontal="left" vertical="center"/>
    </xf>
    <xf numFmtId="0" fontId="33" fillId="7" borderId="1" applyAlignment="1" pivotButton="0" quotePrefix="0" xfId="0">
      <alignment horizontal="left" vertical="center"/>
    </xf>
    <xf numFmtId="0" fontId="34" fillId="8" borderId="1" applyAlignment="1" pivotButton="0" quotePrefix="0" xfId="0">
      <alignment horizontal="left" vertical="center"/>
    </xf>
    <xf numFmtId="0" fontId="34" fillId="7" borderId="1" applyAlignment="1" pivotButton="0" quotePrefix="0" xfId="0">
      <alignment horizontal="left" vertical="center"/>
    </xf>
    <xf numFmtId="0" fontId="30" fillId="8" borderId="1" applyAlignment="1" pivotButton="0" quotePrefix="0" xfId="0">
      <alignment horizontal="left" vertical="center"/>
    </xf>
    <xf numFmtId="0" fontId="35" fillId="8" borderId="1" applyAlignment="1" pivotButton="0" quotePrefix="0" xfId="0">
      <alignment horizontal="left" vertical="center"/>
    </xf>
    <xf numFmtId="0" fontId="35" fillId="7" borderId="1" applyAlignment="1" pivotButton="0" quotePrefix="0" xfId="0">
      <alignment horizontal="left" vertical="center"/>
    </xf>
    <xf numFmtId="0" fontId="36" fillId="7" borderId="1" applyAlignment="1" pivotButton="0" quotePrefix="0" xfId="0">
      <alignment horizontal="left" vertical="center"/>
    </xf>
    <xf numFmtId="0" fontId="36" fillId="8" borderId="1" applyAlignment="1" pivotButton="0" quotePrefix="0" xfId="0">
      <alignment horizontal="left" vertical="center"/>
    </xf>
    <xf numFmtId="0" fontId="9" fillId="9" borderId="1" applyAlignment="1" pivotButton="0" quotePrefix="0" xfId="0">
      <alignment horizontal="center" vertical="center"/>
    </xf>
    <xf numFmtId="0" fontId="8" fillId="9" borderId="1" applyAlignment="1" pivotButton="0" quotePrefix="0" xfId="0">
      <alignment horizontal="left" vertical="center"/>
    </xf>
    <xf numFmtId="164" fontId="8" fillId="9" borderId="1" applyAlignment="1" pivotButton="0" quotePrefix="0" xfId="0">
      <alignment horizontal="center" vertical="center"/>
    </xf>
    <xf numFmtId="0" fontId="8" fillId="9" borderId="1" applyAlignment="1" pivotButton="0" quotePrefix="0" xfId="0">
      <alignment horizontal="center" vertical="center"/>
    </xf>
    <xf numFmtId="0" fontId="37" fillId="3" borderId="0" applyAlignment="1" pivotButton="0" quotePrefix="0" xfId="0">
      <alignment horizontal="center" vertical="center"/>
    </xf>
    <xf numFmtId="0" fontId="21" fillId="7" borderId="1" applyAlignment="1" pivotButton="0" quotePrefix="0" xfId="0">
      <alignment horizontal="left" vertical="center"/>
    </xf>
    <xf numFmtId="164" fontId="38" fillId="7" borderId="1" applyAlignment="1" pivotButton="0" quotePrefix="0" xfId="0">
      <alignment horizontal="center" vertical="center"/>
    </xf>
    <xf numFmtId="0" fontId="10" fillId="7" borderId="1" applyAlignment="1" pivotButton="0" quotePrefix="0" xfId="0">
      <alignment horizontal="left" vertical="center" wrapText="1"/>
    </xf>
    <xf numFmtId="0" fontId="21" fillId="8" borderId="1" applyAlignment="1" pivotButton="0" quotePrefix="0" xfId="0">
      <alignment horizontal="left" vertical="center"/>
    </xf>
    <xf numFmtId="164" fontId="38" fillId="8" borderId="1" applyAlignment="1" pivotButton="0" quotePrefix="0" xfId="0">
      <alignment horizontal="center" vertical="center"/>
    </xf>
    <xf numFmtId="0" fontId="10" fillId="8" borderId="1" applyAlignment="1" pivotButton="0" quotePrefix="0" xfId="0">
      <alignment horizontal="left" vertical="center" wrapText="1"/>
    </xf>
    <xf numFmtId="0" fontId="39" fillId="2" borderId="1" applyAlignment="1" pivotButton="0" quotePrefix="0" xfId="0">
      <alignment horizontal="left" vertical="center"/>
    </xf>
    <xf numFmtId="164" fontId="3" fillId="2" borderId="1" applyAlignment="1" pivotButton="0" quotePrefix="0" xfId="0">
      <alignment horizontal="center" vertical="center"/>
    </xf>
    <xf numFmtId="0" fontId="9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Investment by Scope (Net)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'Capital Improvements Summary'!B8</f>
            </strRef>
          </tx>
          <spPr>
            <a:ln xmlns:a="http://schemas.openxmlformats.org/drawingml/2006/main">
              <a:prstDash val="solid"/>
            </a:ln>
          </spPr>
          <cat>
            <numRef>
              <f>'Capital Improvements Summary'!$A$9:$A$23</f>
            </numRef>
          </cat>
          <val>
            <numRef>
              <f>'Capital Improvements Summary'!$B$9:$B$23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6</col>
      <colOff>0</colOff>
      <row>3</row>
      <rowOff>0</rowOff>
    </from>
    <ext cx="7200000" cy="43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2" customWidth="1" min="1" max="1"/>
    <col width="15" customWidth="1" min="2" max="2"/>
    <col width="11" customWidth="1" min="3" max="3"/>
    <col width="30" customWidth="1" min="4" max="4"/>
    <col width="22" customWidth="1" min="5" max="5"/>
  </cols>
  <sheetData>
    <row r="1" ht="36" customHeight="1">
      <c r="A1" s="1" t="inlineStr">
        <is>
          <t>Langston Apartments — Capital Improvements Summary</t>
        </is>
      </c>
    </row>
    <row r="2" ht="22" customHeight="1">
      <c r="A2" s="2" t="inlineStr">
        <is>
          <t>Summary of capital work completed  ·  2023-06-21 to 2026-06-26  ·  Net of vendor credits  ·  Prepared for property sale</t>
        </is>
      </c>
    </row>
    <row r="4">
      <c r="A4" s="3" t="inlineStr">
        <is>
          <t>Total Capital Invested (Net)</t>
        </is>
      </c>
      <c r="C4" s="3" t="inlineStr">
        <is>
          <t>Unit Turns Completed</t>
        </is>
      </c>
    </row>
    <row r="5" ht="34" customHeight="1">
      <c r="A5" s="4" t="n">
        <v>280663.86</v>
      </c>
      <c r="C5" s="5" t="inlineStr">
        <is>
          <t>39 units</t>
        </is>
      </c>
    </row>
    <row r="7" ht="22" customHeight="1">
      <c r="A7" s="6" t="inlineStr">
        <is>
          <t>Investment by Scope of Work</t>
        </is>
      </c>
    </row>
    <row r="8" ht="20" customHeight="1">
      <c r="A8" s="7" t="inlineStr">
        <is>
          <t>Scope of Work</t>
        </is>
      </c>
      <c r="B8" s="7" t="inlineStr">
        <is>
          <t>Total (Net)</t>
        </is>
      </c>
      <c r="C8" s="7" t="inlineStr">
        <is>
          <t>% of Total</t>
        </is>
      </c>
      <c r="D8" s="7" t="inlineStr">
        <is>
          <t>What Was Done</t>
        </is>
      </c>
    </row>
    <row r="9" ht="26" customHeight="1">
      <c r="A9" s="8" t="inlineStr">
        <is>
          <t>General Renovation Labor &amp; Materials</t>
        </is>
      </c>
      <c r="B9" s="9" t="n">
        <v>83760.55</v>
      </c>
      <c r="C9" s="10" t="n">
        <v>0.2984372480304376</v>
      </c>
      <c r="D9" s="11" t="inlineStr">
        <is>
          <t>General contractor labor &amp; bulk renovation materials</t>
        </is>
      </c>
    </row>
    <row r="10" ht="26" customHeight="1">
      <c r="A10" s="12" t="inlineStr">
        <is>
          <t>Building Systems — HVAC</t>
        </is>
      </c>
      <c r="B10" s="13" t="n">
        <v>36515.63</v>
      </c>
      <c r="C10" s="14" t="n">
        <v>0.130104495819305</v>
      </c>
      <c r="D10" s="15" t="inlineStr">
        <is>
          <t>HVAC replacements, condensers, coils &amp; repairs across units</t>
        </is>
      </c>
    </row>
    <row r="11" ht="26" customHeight="1">
      <c r="A11" s="16" t="inlineStr">
        <is>
          <t>Exterior &amp; Site</t>
        </is>
      </c>
      <c r="B11" s="9" t="n">
        <v>34140.68</v>
      </c>
      <c r="C11" s="10" t="n">
        <v>0.12164259409815</v>
      </c>
      <c r="D11" s="11" t="inlineStr">
        <is>
          <t>Landscaping, trash enclosures &amp; signage</t>
        </is>
      </c>
    </row>
    <row r="12" ht="26" customHeight="1">
      <c r="A12" s="17" t="inlineStr">
        <is>
          <t>Building Systems — Electrical</t>
        </is>
      </c>
      <c r="B12" s="13" t="n">
        <v>24070.33999999999</v>
      </c>
      <c r="C12" s="14" t="n">
        <v>0.085762164034942</v>
      </c>
      <c r="D12" s="15" t="inlineStr">
        <is>
          <t>Panel work, wiring, outlets, GFCIs &amp; light fixtures</t>
        </is>
      </c>
    </row>
    <row r="13" ht="26" customHeight="1">
      <c r="A13" s="16" t="inlineStr">
        <is>
          <t>Unit Interiors — Flooring</t>
        </is>
      </c>
      <c r="B13" s="9" t="n">
        <v>22972.77</v>
      </c>
      <c r="C13" s="10" t="n">
        <v>0.081851542980988</v>
      </c>
      <c r="D13" s="11" t="inlineStr">
        <is>
          <t>LVP flooring, carpet &amp; tile installs</t>
        </is>
      </c>
    </row>
    <row r="14" ht="26" customHeight="1">
      <c r="A14" s="18" t="inlineStr">
        <is>
          <t>Unit Interiors — Appliances</t>
        </is>
      </c>
      <c r="B14" s="13" t="n">
        <v>22294.65</v>
      </c>
      <c r="C14" s="14" t="n">
        <v>0.07943541430663714</v>
      </c>
      <c r="D14" s="15" t="inlineStr">
        <is>
          <t>Refrigerators, ranges, dishwashers &amp; microwaves</t>
        </is>
      </c>
    </row>
    <row r="15" ht="26" customHeight="1">
      <c r="A15" s="19" t="inlineStr">
        <is>
          <t>Unit Interiors — Paint</t>
        </is>
      </c>
      <c r="B15" s="9" t="n">
        <v>18449.46</v>
      </c>
      <c r="C15" s="10" t="n">
        <v>0.06573507540301057</v>
      </c>
      <c r="D15" s="11" t="inlineStr">
        <is>
          <t>Interior &amp; exterior painting (materials + labor)</t>
        </is>
      </c>
    </row>
    <row r="16" ht="26" customHeight="1">
      <c r="A16" s="20" t="inlineStr">
        <is>
          <t>Building Systems — Plumbing</t>
        </is>
      </c>
      <c r="B16" s="13" t="n">
        <v>15893.52999999999</v>
      </c>
      <c r="C16" s="14" t="n">
        <v>0.05662834538084095</v>
      </c>
      <c r="D16" s="15" t="inlineStr">
        <is>
          <t>Water heaters, fixtures, repipes &amp; plumbing repairs</t>
        </is>
      </c>
    </row>
    <row r="17" ht="26" customHeight="1">
      <c r="A17" s="21" t="inlineStr">
        <is>
          <t>Unit Interiors — Doors, Windows &amp; Blinds</t>
        </is>
      </c>
      <c r="B17" s="9" t="n">
        <v>7450.589999999998</v>
      </c>
      <c r="C17" s="10" t="n">
        <v>0.02654631059374726</v>
      </c>
      <c r="D17" s="11" t="inlineStr">
        <is>
          <t>Door slabs, window replacements &amp; blinds</t>
        </is>
      </c>
    </row>
    <row r="18" ht="26" customHeight="1">
      <c r="A18" s="22" t="inlineStr">
        <is>
          <t>Life Safety &amp; Fire</t>
        </is>
      </c>
      <c r="B18" s="13" t="n">
        <v>5887.700000000001</v>
      </c>
      <c r="C18" s="14" t="n">
        <v>0.02097776322181275</v>
      </c>
      <c r="D18" s="15" t="inlineStr">
        <is>
          <t>Fire alarm, sprinkler system &amp; extinguishers</t>
        </is>
      </c>
    </row>
    <row r="19" ht="26" customHeight="1">
      <c r="A19" s="23" t="inlineStr">
        <is>
          <t>Unit Interiors — Hardware &amp; Fixtures</t>
        </is>
      </c>
      <c r="B19" s="9" t="n">
        <v>5110.44</v>
      </c>
      <c r="C19" s="10" t="n">
        <v>0.01820840061132203</v>
      </c>
      <c r="D19" s="11" t="inlineStr">
        <is>
          <t>Locksets, door hardware &amp; mirror/fixtures</t>
        </is>
      </c>
    </row>
    <row r="20" ht="26" customHeight="1">
      <c r="A20" s="22" t="inlineStr">
        <is>
          <t>Unit Interiors — Kitchen &amp; Bath</t>
        </is>
      </c>
      <c r="B20" s="13" t="n">
        <v>1739.47</v>
      </c>
      <c r="C20" s="14" t="n">
        <v>0.006197698556558012</v>
      </c>
      <c r="D20" s="15" t="inlineStr">
        <is>
          <t>Cabinets, countertops &amp; millwork</t>
        </is>
      </c>
    </row>
    <row r="21" ht="26" customHeight="1">
      <c r="A21" s="24" t="inlineStr">
        <is>
          <t>Soft Costs</t>
        </is>
      </c>
      <c r="B21" s="9" t="n">
        <v>878.84</v>
      </c>
      <c r="C21" s="10" t="n">
        <v>0.003131290220265624</v>
      </c>
      <c r="D21" s="11" t="inlineStr">
        <is>
          <t>Construction oversight, equipment rental &amp; permitting</t>
        </is>
      </c>
    </row>
    <row r="22" ht="26" customHeight="1">
      <c r="A22" s="25" t="inlineStr">
        <is>
          <t>Roofing &amp; Structure</t>
        </is>
      </c>
      <c r="B22" s="13" t="n">
        <v>800.9799999999999</v>
      </c>
      <c r="C22" s="14" t="n">
        <v>0.002853876519762822</v>
      </c>
      <c r="D22" s="15" t="inlineStr">
        <is>
          <t>Roofing materials, framing, drywall &amp; structural carpentry</t>
        </is>
      </c>
    </row>
    <row r="23" ht="26" customHeight="1">
      <c r="A23" s="26" t="inlineStr">
        <is>
          <t>Security &amp; Access Control</t>
        </is>
      </c>
      <c r="B23" s="9" t="n">
        <v>698.23</v>
      </c>
      <c r="C23" s="10" t="n">
        <v>0.002487780222220274</v>
      </c>
      <c r="D23" s="11" t="inlineStr">
        <is>
          <t>Security cameras &amp; access control equipment</t>
        </is>
      </c>
    </row>
    <row r="24">
      <c r="A24" s="27" t="inlineStr">
        <is>
          <t>TOTAL (Net of Credits)</t>
        </is>
      </c>
      <c r="B24" s="28" t="n">
        <v>280663.86</v>
      </c>
      <c r="C24" s="29" t="n">
        <v>1</v>
      </c>
      <c r="D24" s="30" t="inlineStr">
        <is>
          <t>Ties to "Total for Expenses" on source report</t>
        </is>
      </c>
    </row>
  </sheetData>
  <mergeCells count="24">
    <mergeCell ref="D20:E20"/>
    <mergeCell ref="D10:E10"/>
    <mergeCell ref="D19:E19"/>
    <mergeCell ref="A1:E1"/>
    <mergeCell ref="D22:E22"/>
    <mergeCell ref="D21:E21"/>
    <mergeCell ref="A7:E7"/>
    <mergeCell ref="D11:E11"/>
    <mergeCell ref="D13:E13"/>
    <mergeCell ref="D17:E17"/>
    <mergeCell ref="D16:E16"/>
    <mergeCell ref="A2:E2"/>
    <mergeCell ref="A5:B5"/>
    <mergeCell ref="D18:E18"/>
    <mergeCell ref="D9:E9"/>
    <mergeCell ref="D12:E12"/>
    <mergeCell ref="A4:B4"/>
    <mergeCell ref="D8:E8"/>
    <mergeCell ref="D24:E24"/>
    <mergeCell ref="C5:E5"/>
    <mergeCell ref="D15:E15"/>
    <mergeCell ref="D23:E23"/>
    <mergeCell ref="C4:E4"/>
    <mergeCell ref="D14:E14"/>
  </mergeCell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34" customWidth="1" min="1" max="1"/>
    <col width="30" customWidth="1" min="2" max="2"/>
    <col width="14" customWidth="1" min="3" max="3"/>
    <col width="11" customWidth="1" min="4" max="4"/>
    <col width="40" customWidth="1" min="5" max="5"/>
  </cols>
  <sheetData>
    <row r="1" ht="30" customHeight="1">
      <c r="A1" s="31" t="inlineStr">
        <is>
          <t>Langston Apartments — Detailed Capital Improvements by Category</t>
        </is>
      </c>
    </row>
    <row r="2" ht="18" customHeight="1">
      <c r="A2" s="32" t="inlineStr">
        <is>
          <t>Every category, net of any vendor credits, with number of charges &amp; primary vendors</t>
        </is>
      </c>
    </row>
    <row r="4" ht="20" customHeight="1">
      <c r="A4" s="33" t="inlineStr">
        <is>
          <t>Scope</t>
        </is>
      </c>
      <c r="B4" s="33" t="inlineStr">
        <is>
          <t>Category</t>
        </is>
      </c>
      <c r="C4" s="33" t="inlineStr">
        <is>
          <t>Total (Net)</t>
        </is>
      </c>
      <c r="D4" s="33" t="inlineStr">
        <is>
          <t># Charges</t>
        </is>
      </c>
      <c r="E4" s="33" t="inlineStr">
        <is>
          <t>Primary Vendors</t>
        </is>
      </c>
    </row>
    <row r="5" ht="15" customHeight="1">
      <c r="A5" s="34" t="inlineStr">
        <is>
          <t>General Renovation Labor &amp; Materials</t>
        </is>
      </c>
      <c r="B5" s="35" t="inlineStr">
        <is>
          <t>Labor - General</t>
        </is>
      </c>
      <c r="C5" s="36" t="n">
        <v>45633</v>
      </c>
      <c r="D5" s="37" t="n">
        <v>32</v>
      </c>
      <c r="E5" s="34" t="inlineStr">
        <is>
          <t>Cordovi Services LLC, Elfego Trejo, Eron Ibarra</t>
        </is>
      </c>
    </row>
    <row r="6" ht="15" customHeight="1">
      <c r="A6" s="38" t="inlineStr">
        <is>
          <t>General Renovation Labor &amp; Materials</t>
        </is>
      </c>
      <c r="B6" s="39" t="inlineStr">
        <is>
          <t>Materials - General</t>
        </is>
      </c>
      <c r="C6" s="40" t="n">
        <v>38127.54999999998</v>
      </c>
      <c r="D6" s="41" t="n">
        <v>129</v>
      </c>
      <c r="E6" s="38" t="inlineStr">
        <is>
          <t>Amazon.com, Lowe's</t>
        </is>
      </c>
    </row>
    <row r="7" ht="15" customHeight="1">
      <c r="A7" s="42" t="inlineStr">
        <is>
          <t>Building Systems — HVAC</t>
        </is>
      </c>
      <c r="B7" s="35" t="inlineStr">
        <is>
          <t>HVAC - Labor</t>
        </is>
      </c>
      <c r="C7" s="36" t="n">
        <v>25096.25</v>
      </c>
      <c r="D7" s="37" t="n">
        <v>14</v>
      </c>
      <c r="E7" s="34" t="inlineStr">
        <is>
          <t>All Things Possible Repai, Eron Ibarra</t>
        </is>
      </c>
    </row>
    <row r="8" ht="15" customHeight="1">
      <c r="A8" s="43" t="inlineStr">
        <is>
          <t>Building Systems — HVAC</t>
        </is>
      </c>
      <c r="B8" s="39" t="inlineStr">
        <is>
          <t>HVAC - Material</t>
        </is>
      </c>
      <c r="C8" s="40" t="n">
        <v>11419.38</v>
      </c>
      <c r="D8" s="41" t="n">
        <v>8</v>
      </c>
      <c r="E8" s="38" t="inlineStr">
        <is>
          <t>Eron Ibarra</t>
        </is>
      </c>
    </row>
    <row r="9" ht="15" customHeight="1">
      <c r="A9" s="44" t="inlineStr">
        <is>
          <t>Exterior &amp; Site</t>
        </is>
      </c>
      <c r="B9" s="35" t="inlineStr">
        <is>
          <t>Trash Enclosure</t>
        </is>
      </c>
      <c r="C9" s="36" t="n">
        <v>16500</v>
      </c>
      <c r="D9" s="37" t="n">
        <v>2</v>
      </c>
      <c r="E9" s="34" t="inlineStr">
        <is>
          <t>JC's Custom Fence</t>
        </is>
      </c>
    </row>
    <row r="10" ht="15" customHeight="1">
      <c r="A10" s="45" t="inlineStr">
        <is>
          <t>Exterior &amp; Site</t>
        </is>
      </c>
      <c r="B10" s="39" t="inlineStr">
        <is>
          <t>Signage</t>
        </is>
      </c>
      <c r="C10" s="40" t="n">
        <v>13002.14</v>
      </c>
      <c r="D10" s="41" t="n">
        <v>4</v>
      </c>
      <c r="E10" s="38" t="inlineStr">
        <is>
          <t>Fast Signs, JC's Custom Fence</t>
        </is>
      </c>
    </row>
    <row r="11" ht="15" customHeight="1">
      <c r="A11" s="44" t="inlineStr">
        <is>
          <t>Exterior &amp; Site</t>
        </is>
      </c>
      <c r="B11" s="35" t="inlineStr">
        <is>
          <t>Capex Landscaping - Labor</t>
        </is>
      </c>
      <c r="C11" s="36" t="n">
        <v>4010</v>
      </c>
      <c r="D11" s="37" t="n">
        <v>2</v>
      </c>
      <c r="E11" s="34" t="inlineStr">
        <is>
          <t>Midgard Crane &amp; Tree Serv</t>
        </is>
      </c>
    </row>
    <row r="12" ht="15" customHeight="1">
      <c r="A12" s="45" t="inlineStr">
        <is>
          <t>Exterior &amp; Site</t>
        </is>
      </c>
      <c r="B12" s="39" t="inlineStr">
        <is>
          <t>Capex Landscaping - Material</t>
        </is>
      </c>
      <c r="C12" s="40" t="n">
        <v>628.54</v>
      </c>
      <c r="D12" s="41" t="n">
        <v>3</v>
      </c>
      <c r="E12" s="38" t="inlineStr">
        <is>
          <t>Lowe's</t>
        </is>
      </c>
    </row>
    <row r="13" ht="15" customHeight="1">
      <c r="A13" s="46" t="inlineStr">
        <is>
          <t>Building Systems — Electrical</t>
        </is>
      </c>
      <c r="B13" s="35" t="inlineStr">
        <is>
          <t>Electrical - Labor</t>
        </is>
      </c>
      <c r="C13" s="36" t="n">
        <v>20799.84</v>
      </c>
      <c r="D13" s="37" t="n">
        <v>5</v>
      </c>
      <c r="E13" s="34" t="inlineStr">
        <is>
          <t>Lorenzo Mejia, Lowe's, Turnkey Mechanical</t>
        </is>
      </c>
    </row>
    <row r="14" ht="15" customHeight="1">
      <c r="A14" s="47" t="inlineStr">
        <is>
          <t>Building Systems — Electrical</t>
        </is>
      </c>
      <c r="B14" s="39" t="inlineStr">
        <is>
          <t>Electrical Fixtures</t>
        </is>
      </c>
      <c r="C14" s="40" t="n">
        <v>2977.96</v>
      </c>
      <c r="D14" s="41" t="n">
        <v>15</v>
      </c>
      <c r="E14" s="38" t="inlineStr">
        <is>
          <t>Lowe's</t>
        </is>
      </c>
    </row>
    <row r="15" ht="15" customHeight="1">
      <c r="A15" s="46" t="inlineStr">
        <is>
          <t>Building Systems — Electrical</t>
        </is>
      </c>
      <c r="B15" s="35" t="inlineStr">
        <is>
          <t>Electrical - Material</t>
        </is>
      </c>
      <c r="C15" s="36" t="n">
        <v>292.54</v>
      </c>
      <c r="D15" s="37" t="n">
        <v>6</v>
      </c>
      <c r="E15" s="34" t="inlineStr">
        <is>
          <t>Lowe's</t>
        </is>
      </c>
    </row>
    <row r="16" ht="15" customHeight="1">
      <c r="A16" s="45" t="inlineStr">
        <is>
          <t>Unit Interiors — Flooring</t>
        </is>
      </c>
      <c r="B16" s="39" t="inlineStr">
        <is>
          <t>Flooring - Material</t>
        </is>
      </c>
      <c r="C16" s="40" t="n">
        <v>22167.07999999999</v>
      </c>
      <c r="D16" s="41" t="n">
        <v>38</v>
      </c>
      <c r="E16" s="38" t="inlineStr">
        <is>
          <t>Lowe's</t>
        </is>
      </c>
    </row>
    <row r="17" ht="15" customHeight="1">
      <c r="A17" s="44" t="inlineStr">
        <is>
          <t>Unit Interiors — Flooring</t>
        </is>
      </c>
      <c r="B17" s="35" t="inlineStr">
        <is>
          <t>Carpet</t>
        </is>
      </c>
      <c r="C17" s="36" t="n">
        <v>497.5</v>
      </c>
      <c r="D17" s="37" t="n">
        <v>3</v>
      </c>
      <c r="E17" s="34" t="inlineStr">
        <is>
          <t>Leonardo Pacheco</t>
        </is>
      </c>
    </row>
    <row r="18" ht="15" customHeight="1">
      <c r="A18" s="45" t="inlineStr">
        <is>
          <t>Unit Interiors — Flooring</t>
        </is>
      </c>
      <c r="B18" s="39" t="inlineStr">
        <is>
          <t>Tile - Material</t>
        </is>
      </c>
      <c r="C18" s="40" t="n">
        <v>308.19</v>
      </c>
      <c r="D18" s="41" t="n">
        <v>1</v>
      </c>
      <c r="E18" s="38" t="inlineStr">
        <is>
          <t>Lowe's</t>
        </is>
      </c>
    </row>
    <row r="19" ht="15" customHeight="1">
      <c r="A19" s="48" t="inlineStr">
        <is>
          <t>Unit Interiors — Appliances</t>
        </is>
      </c>
      <c r="B19" s="35" t="inlineStr">
        <is>
          <t>Appliance</t>
        </is>
      </c>
      <c r="C19" s="36" t="n">
        <v>22294.65</v>
      </c>
      <c r="D19" s="37" t="n">
        <v>47</v>
      </c>
      <c r="E19" s="34" t="inlineStr">
        <is>
          <t>Bricktown Management, LLC, Juan Gonzalez, Lorenzo Mejia</t>
        </is>
      </c>
    </row>
    <row r="20" ht="15" customHeight="1">
      <c r="A20" s="49" t="inlineStr">
        <is>
          <t>Unit Interiors — Paint</t>
        </is>
      </c>
      <c r="B20" s="39" t="inlineStr">
        <is>
          <t>Paint - Material</t>
        </is>
      </c>
      <c r="C20" s="40" t="n">
        <v>12949.46</v>
      </c>
      <c r="D20" s="41" t="n">
        <v>63</v>
      </c>
      <c r="E20" s="38" t="inlineStr">
        <is>
          <t>Lowe's, Sherwin-Williams</t>
        </is>
      </c>
    </row>
    <row r="21" ht="15" customHeight="1">
      <c r="A21" s="50" t="inlineStr">
        <is>
          <t>Unit Interiors — Paint</t>
        </is>
      </c>
      <c r="B21" s="35" t="inlineStr">
        <is>
          <t>Painting - Labor</t>
        </is>
      </c>
      <c r="C21" s="36" t="n">
        <v>5500</v>
      </c>
      <c r="D21" s="37" t="n">
        <v>2</v>
      </c>
      <c r="E21" s="34" t="inlineStr">
        <is>
          <t>Zaqueo Esteban Garcia</t>
        </is>
      </c>
    </row>
    <row r="22" ht="15" customHeight="1">
      <c r="A22" s="51" t="inlineStr">
        <is>
          <t>Building Systems — Plumbing</t>
        </is>
      </c>
      <c r="B22" s="39" t="inlineStr">
        <is>
          <t>Plumbing</t>
        </is>
      </c>
      <c r="C22" s="40" t="n">
        <v>15452.94999999999</v>
      </c>
      <c r="D22" s="41" t="n">
        <v>93</v>
      </c>
      <c r="E22" s="38" t="inlineStr">
        <is>
          <t>Bricktown Management, LLC, Cordovi Services LLC, Eyman Plumbing Inc</t>
        </is>
      </c>
    </row>
    <row r="23" ht="15" customHeight="1">
      <c r="A23" s="52" t="inlineStr">
        <is>
          <t>Building Systems — Plumbing</t>
        </is>
      </c>
      <c r="B23" s="35" t="inlineStr">
        <is>
          <t>Plumbing Fixtures</t>
        </is>
      </c>
      <c r="C23" s="36" t="n">
        <v>440.58</v>
      </c>
      <c r="D23" s="37" t="n">
        <v>6</v>
      </c>
      <c r="E23" s="34" t="inlineStr">
        <is>
          <t>Lowe's</t>
        </is>
      </c>
    </row>
    <row r="24" ht="15" customHeight="1">
      <c r="A24" s="53" t="inlineStr">
        <is>
          <t>Unit Interiors — Doors, Windows &amp; Blinds</t>
        </is>
      </c>
      <c r="B24" s="39" t="inlineStr">
        <is>
          <t>Window Install - Labor</t>
        </is>
      </c>
      <c r="C24" s="40" t="n">
        <v>2735.82</v>
      </c>
      <c r="D24" s="41" t="n">
        <v>5</v>
      </c>
      <c r="E24" s="38" t="inlineStr">
        <is>
          <t>River City Glass</t>
        </is>
      </c>
    </row>
    <row r="25" ht="15" customHeight="1">
      <c r="A25" s="54" t="inlineStr">
        <is>
          <t>Unit Interiors — Doors, Windows &amp; Blinds</t>
        </is>
      </c>
      <c r="B25" s="35" t="inlineStr">
        <is>
          <t>Windows - Material</t>
        </is>
      </c>
      <c r="C25" s="36" t="n">
        <v>2436.82</v>
      </c>
      <c r="D25" s="37" t="n">
        <v>5</v>
      </c>
      <c r="E25" s="34" t="inlineStr">
        <is>
          <t>Lowe's, River City Glass</t>
        </is>
      </c>
    </row>
    <row r="26" ht="15" customHeight="1">
      <c r="A26" s="53" t="inlineStr">
        <is>
          <t>Unit Interiors — Doors, Windows &amp; Blinds</t>
        </is>
      </c>
      <c r="B26" s="39" t="inlineStr">
        <is>
          <t>Doors</t>
        </is>
      </c>
      <c r="C26" s="40" t="n">
        <v>1264.52</v>
      </c>
      <c r="D26" s="41" t="n">
        <v>9</v>
      </c>
      <c r="E26" s="38" t="inlineStr">
        <is>
          <t>Lowe's, Rivera Masonry</t>
        </is>
      </c>
    </row>
    <row r="27" ht="15" customHeight="1">
      <c r="A27" s="54" t="inlineStr">
        <is>
          <t>Unit Interiors — Doors, Windows &amp; Blinds</t>
        </is>
      </c>
      <c r="B27" s="35" t="inlineStr">
        <is>
          <t>Blinds</t>
        </is>
      </c>
      <c r="C27" s="36" t="n">
        <v>1013.43</v>
      </c>
      <c r="D27" s="37" t="n">
        <v>12</v>
      </c>
      <c r="E27" s="34" t="inlineStr">
        <is>
          <t>Lowe's</t>
        </is>
      </c>
    </row>
    <row r="28" ht="15" customHeight="1">
      <c r="A28" s="55" t="inlineStr">
        <is>
          <t>Life Safety &amp; Fire</t>
        </is>
      </c>
      <c r="B28" s="39" t="inlineStr">
        <is>
          <t>Fire Extinguishers</t>
        </is>
      </c>
      <c r="C28" s="40" t="n">
        <v>3446.2</v>
      </c>
      <c r="D28" s="41" t="n">
        <v>3</v>
      </c>
      <c r="E28" s="38" t="inlineStr">
        <is>
          <t xml:space="preserve">Marmic Fire &amp; Safety Co. </t>
        </is>
      </c>
    </row>
    <row r="29" ht="15" customHeight="1">
      <c r="A29" s="56" t="inlineStr">
        <is>
          <t>Life Safety &amp; Fire</t>
        </is>
      </c>
      <c r="B29" s="35" t="inlineStr">
        <is>
          <t>Fire Sprinkler</t>
        </is>
      </c>
      <c r="C29" s="36" t="n">
        <v>2065</v>
      </c>
      <c r="D29" s="37" t="n">
        <v>2</v>
      </c>
      <c r="E29" s="34" t="inlineStr">
        <is>
          <t>Viking Automatic Sprinkle</t>
        </is>
      </c>
    </row>
    <row r="30" ht="15" customHeight="1">
      <c r="A30" s="55" t="inlineStr">
        <is>
          <t>Life Safety &amp; Fire</t>
        </is>
      </c>
      <c r="B30" s="39" t="inlineStr">
        <is>
          <t>Fire Alarm System</t>
        </is>
      </c>
      <c r="C30" s="40" t="n">
        <v>376.5</v>
      </c>
      <c r="D30" s="41" t="n">
        <v>1</v>
      </c>
      <c r="E30" s="38" t="inlineStr">
        <is>
          <t xml:space="preserve">Marmic Fire &amp; Safety Co. </t>
        </is>
      </c>
    </row>
    <row r="31" ht="15" customHeight="1">
      <c r="A31" s="48" t="inlineStr">
        <is>
          <t>Unit Interiors — Hardware &amp; Fixtures</t>
        </is>
      </c>
      <c r="B31" s="35" t="inlineStr">
        <is>
          <t>Master Lock Set</t>
        </is>
      </c>
      <c r="C31" s="36" t="n">
        <v>3545.9</v>
      </c>
      <c r="D31" s="37" t="n">
        <v>4</v>
      </c>
      <c r="E31" s="34" t="inlineStr">
        <is>
          <t>Lowe's, SP UHS Hardware, Zoro Tools</t>
        </is>
      </c>
    </row>
    <row r="32" ht="15" customHeight="1">
      <c r="A32" s="57" t="inlineStr">
        <is>
          <t>Unit Interiors — Hardware &amp; Fixtures</t>
        </is>
      </c>
      <c r="B32" s="39" t="inlineStr">
        <is>
          <t>Hardware - Material</t>
        </is>
      </c>
      <c r="C32" s="40" t="n">
        <v>1564.54</v>
      </c>
      <c r="D32" s="41" t="n">
        <v>28</v>
      </c>
      <c r="E32" s="38" t="inlineStr">
        <is>
          <t>Keyless Access Locks, Lowe's, Zoro Tools</t>
        </is>
      </c>
    </row>
    <row r="33" ht="15" customHeight="1">
      <c r="A33" s="56" t="inlineStr">
        <is>
          <t>Unit Interiors — Kitchen &amp; Bath</t>
        </is>
      </c>
      <c r="B33" s="35" t="inlineStr">
        <is>
          <t>Millwork - Material</t>
        </is>
      </c>
      <c r="C33" s="36" t="n">
        <v>883.8</v>
      </c>
      <c r="D33" s="37" t="n">
        <v>6</v>
      </c>
      <c r="E33" s="34" t="inlineStr">
        <is>
          <t>Lowe's</t>
        </is>
      </c>
    </row>
    <row r="34" ht="15" customHeight="1">
      <c r="A34" s="55" t="inlineStr">
        <is>
          <t>Unit Interiors — Kitchen &amp; Bath</t>
        </is>
      </c>
      <c r="B34" s="39" t="inlineStr">
        <is>
          <t>Cabinets (inactive)</t>
        </is>
      </c>
      <c r="C34" s="40" t="n">
        <v>704.2099999999999</v>
      </c>
      <c r="D34" s="41" t="n">
        <v>3</v>
      </c>
      <c r="E34" s="38" t="inlineStr">
        <is>
          <t>Lowe's</t>
        </is>
      </c>
    </row>
    <row r="35" ht="15" customHeight="1">
      <c r="A35" s="56" t="inlineStr">
        <is>
          <t>Unit Interiors — Kitchen &amp; Bath</t>
        </is>
      </c>
      <c r="B35" s="35" t="inlineStr">
        <is>
          <t>Countertop</t>
        </is>
      </c>
      <c r="C35" s="36" t="n">
        <v>151.46</v>
      </c>
      <c r="D35" s="37" t="n">
        <v>1</v>
      </c>
      <c r="E35" s="34" t="inlineStr">
        <is>
          <t>Lowe's</t>
        </is>
      </c>
    </row>
    <row r="36" ht="15" customHeight="1">
      <c r="A36" s="58" t="inlineStr">
        <is>
          <t>Soft Costs</t>
        </is>
      </c>
      <c r="B36" s="39" t="inlineStr">
        <is>
          <t>Construction Oversight Fee</t>
        </is>
      </c>
      <c r="C36" s="40" t="n">
        <v>800</v>
      </c>
      <c r="D36" s="41" t="n">
        <v>0</v>
      </c>
      <c r="E36" s="38" t="inlineStr"/>
    </row>
    <row r="37" ht="15" customHeight="1">
      <c r="A37" s="59" t="inlineStr">
        <is>
          <t>Soft Costs</t>
        </is>
      </c>
      <c r="B37" s="35" t="inlineStr">
        <is>
          <t>Equipment Rental</t>
        </is>
      </c>
      <c r="C37" s="36" t="n">
        <v>64.18000000000001</v>
      </c>
      <c r="D37" s="37" t="n">
        <v>1</v>
      </c>
      <c r="E37" s="34" t="inlineStr">
        <is>
          <t>Lowe's</t>
        </is>
      </c>
    </row>
    <row r="38" ht="15" customHeight="1">
      <c r="A38" s="58" t="inlineStr">
        <is>
          <t>Soft Costs</t>
        </is>
      </c>
      <c r="B38" s="39" t="inlineStr">
        <is>
          <t>Plan Printing</t>
        </is>
      </c>
      <c r="C38" s="40" t="n">
        <v>14.66</v>
      </c>
      <c r="D38" s="41" t="n">
        <v>1</v>
      </c>
      <c r="E38" s="38" t="inlineStr">
        <is>
          <t>City Blue Print, Inc.</t>
        </is>
      </c>
    </row>
    <row r="39" ht="15" customHeight="1">
      <c r="A39" s="60" t="inlineStr">
        <is>
          <t>Roofing &amp; Structure</t>
        </is>
      </c>
      <c r="B39" s="35" t="inlineStr">
        <is>
          <t>Drywall - Material</t>
        </is>
      </c>
      <c r="C39" s="36" t="n">
        <v>360.39</v>
      </c>
      <c r="D39" s="37" t="n">
        <v>5</v>
      </c>
      <c r="E39" s="34" t="inlineStr">
        <is>
          <t>Lowe's</t>
        </is>
      </c>
    </row>
    <row r="40" ht="15" customHeight="1">
      <c r="A40" s="61" t="inlineStr">
        <is>
          <t>Roofing &amp; Structure</t>
        </is>
      </c>
      <c r="B40" s="39" t="inlineStr">
        <is>
          <t>Framing - Material</t>
        </is>
      </c>
      <c r="C40" s="40" t="n">
        <v>263.69</v>
      </c>
      <c r="D40" s="41" t="n">
        <v>1</v>
      </c>
      <c r="E40" s="38" t="inlineStr">
        <is>
          <t>Lowe's</t>
        </is>
      </c>
    </row>
    <row r="41" ht="15" customHeight="1">
      <c r="A41" s="60" t="inlineStr">
        <is>
          <t>Roofing &amp; Structure</t>
        </is>
      </c>
      <c r="B41" s="35" t="inlineStr">
        <is>
          <t>Carpentry - Labor</t>
        </is>
      </c>
      <c r="C41" s="36" t="n">
        <v>115</v>
      </c>
      <c r="D41" s="37" t="n">
        <v>1</v>
      </c>
      <c r="E41" s="34" t="inlineStr">
        <is>
          <t>Leonardo Pacheco</t>
        </is>
      </c>
    </row>
    <row r="42" ht="15" customHeight="1">
      <c r="A42" s="61" t="inlineStr">
        <is>
          <t>Roofing &amp; Structure</t>
        </is>
      </c>
      <c r="B42" s="39" t="inlineStr">
        <is>
          <t>Roofing - Material</t>
        </is>
      </c>
      <c r="C42" s="40" t="n">
        <v>61.9</v>
      </c>
      <c r="D42" s="41" t="n">
        <v>1</v>
      </c>
      <c r="E42" s="38" t="inlineStr">
        <is>
          <t>Lowe's</t>
        </is>
      </c>
    </row>
    <row r="43" ht="15" customHeight="1">
      <c r="A43" s="46" t="inlineStr">
        <is>
          <t>Security &amp; Access Control</t>
        </is>
      </c>
      <c r="B43" s="35" t="inlineStr">
        <is>
          <t>Security Equipment and Access Control</t>
        </is>
      </c>
      <c r="C43" s="36" t="n">
        <v>698.23</v>
      </c>
      <c r="D43" s="37" t="n">
        <v>6</v>
      </c>
      <c r="E43" s="34" t="inlineStr">
        <is>
          <t>Lowe's, SP UHS Hardware, The Home Depot</t>
        </is>
      </c>
    </row>
    <row r="44">
      <c r="A44" s="62" t="inlineStr"/>
      <c r="B44" s="63" t="inlineStr">
        <is>
          <t>TOTAL (Net)</t>
        </is>
      </c>
      <c r="C44" s="64" t="n">
        <v>280663.86</v>
      </c>
      <c r="D44" s="65" t="n">
        <v>568</v>
      </c>
      <c r="E44" s="62" t="inlineStr"/>
    </row>
  </sheetData>
  <mergeCells count="2">
    <mergeCell ref="A2:E2"/>
    <mergeCell ref="A1:E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26" customWidth="1" min="1" max="1"/>
    <col width="16" customWidth="1" min="2" max="2"/>
    <col width="55" customWidth="1" min="3" max="3"/>
  </cols>
  <sheetData>
    <row r="1" ht="30" customHeight="1">
      <c r="A1" s="31" t="inlineStr">
        <is>
          <t>Langston Apartments — Major Capital Improvements Highlights</t>
        </is>
      </c>
    </row>
    <row r="2" ht="18" customHeight="1">
      <c r="A2" s="66" t="inlineStr">
        <is>
          <t>Key capital systems &amp; improvements a buyer should know about (net of credits)</t>
        </is>
      </c>
    </row>
    <row r="4" ht="20" customHeight="1">
      <c r="A4" s="33" t="inlineStr">
        <is>
          <t>System / Improvement</t>
        </is>
      </c>
      <c r="B4" s="33" t="inlineStr">
        <is>
          <t>Invested (Net)</t>
        </is>
      </c>
      <c r="C4" s="33" t="inlineStr">
        <is>
          <t>Description</t>
        </is>
      </c>
    </row>
    <row r="5" ht="30" customHeight="1">
      <c r="A5" s="67" t="inlineStr">
        <is>
          <t>HVAC Systems</t>
        </is>
      </c>
      <c r="B5" s="68" t="n">
        <v>36515.63</v>
      </c>
      <c r="C5" s="69" t="inlineStr">
        <is>
          <t>Full HVAC replacements — condensers, coils, and labor across multiple units</t>
        </is>
      </c>
    </row>
    <row r="6" ht="30" customHeight="1">
      <c r="A6" s="70" t="inlineStr">
        <is>
          <t>Plumbing</t>
        </is>
      </c>
      <c r="B6" s="71" t="n">
        <v>15893.52999999999</v>
      </c>
      <c r="C6" s="72" t="inlineStr">
        <is>
          <t>Water heater replacements, fixture upgrades &amp; plumbing repairs</t>
        </is>
      </c>
    </row>
    <row r="7" ht="30" customHeight="1">
      <c r="A7" s="67" t="inlineStr">
        <is>
          <t>Electrical</t>
        </is>
      </c>
      <c r="B7" s="68" t="n">
        <v>24070.33999999999</v>
      </c>
      <c r="C7" s="69" t="inlineStr">
        <is>
          <t>Panel work, rewiring, outlets/GFCIs &amp; fixture upgrades</t>
        </is>
      </c>
    </row>
    <row r="8" ht="30" customHeight="1">
      <c r="A8" s="70" t="inlineStr">
        <is>
          <t>Flooring</t>
        </is>
      </c>
      <c r="B8" s="71" t="n">
        <v>22972.77</v>
      </c>
      <c r="C8" s="72" t="inlineStr">
        <is>
          <t>New LVP flooring, carpet &amp; tile throughout turned units</t>
        </is>
      </c>
    </row>
    <row r="9" ht="30" customHeight="1">
      <c r="A9" s="67" t="inlineStr">
        <is>
          <t>Appliances</t>
        </is>
      </c>
      <c r="B9" s="68" t="n">
        <v>22294.65</v>
      </c>
      <c r="C9" s="69" t="inlineStr">
        <is>
          <t>New appliance packages across units</t>
        </is>
      </c>
    </row>
    <row r="10" ht="30" customHeight="1">
      <c r="A10" s="70" t="inlineStr">
        <is>
          <t>Roofing &amp; Structure</t>
        </is>
      </c>
      <c r="B10" s="71" t="n">
        <v>800.9799999999999</v>
      </c>
      <c r="C10" s="72" t="inlineStr">
        <is>
          <t>Roofing materials, framing &amp; structural work</t>
        </is>
      </c>
    </row>
    <row r="11" ht="30" customHeight="1">
      <c r="A11" s="67" t="inlineStr">
        <is>
          <t>Life Safety &amp; Fire</t>
        </is>
      </c>
      <c r="B11" s="68" t="n">
        <v>5887.700000000001</v>
      </c>
      <c r="C11" s="69" t="inlineStr">
        <is>
          <t>Fire alarm, sprinkler system &amp; extinguisher servicing</t>
        </is>
      </c>
    </row>
    <row r="12" ht="30" customHeight="1">
      <c r="A12" s="70" t="inlineStr">
        <is>
          <t>Security &amp; Access</t>
        </is>
      </c>
      <c r="B12" s="71" t="n">
        <v>698.23</v>
      </c>
      <c r="C12" s="72" t="inlineStr">
        <is>
          <t>Security cameras &amp; access control</t>
        </is>
      </c>
    </row>
    <row r="13" ht="30" customHeight="1">
      <c r="A13" s="67" t="inlineStr">
        <is>
          <t>Exterior &amp; Site</t>
        </is>
      </c>
      <c r="B13" s="68" t="n">
        <v>34140.68</v>
      </c>
      <c r="C13" s="69" t="inlineStr">
        <is>
          <t>Landscaping, new trash enclosures &amp; signage</t>
        </is>
      </c>
    </row>
    <row r="14" ht="30" customHeight="1">
      <c r="A14" s="70" t="inlineStr">
        <is>
          <t>Interior Finishes</t>
        </is>
      </c>
      <c r="B14" s="71" t="n">
        <v>32749.96</v>
      </c>
      <c r="C14" s="72" t="inlineStr">
        <is>
          <t>Paint, cabinets, countertops, doors, windows, blinds &amp; hardware</t>
        </is>
      </c>
    </row>
    <row r="15">
      <c r="A15" s="73" t="inlineStr">
        <is>
          <t>TOTAL CAPITAL INVESTED (NET)</t>
        </is>
      </c>
      <c r="B15" s="74" t="n">
        <v>280663.86</v>
      </c>
      <c r="C15" s="75" t="inlineStr"/>
    </row>
  </sheetData>
  <mergeCells count="2">
    <mergeCell ref="A1:C1"/>
    <mergeCell ref="A2:C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2026-07-08T23:09:20Z</dcterms:created>
  <dcterms:modified xmlns:dcterms="http://purl.org/dc/terms/" xmlns:xsi="http://www.w3.org/2001/XMLSchema-instance" xsi:type="dcterms:W3CDTF">2026-07-08T23:09:20Z</dcterms:modified>
</cp:coreProperties>
</file>